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25725"/>
</workbook>
</file>

<file path=xl/calcChain.xml><?xml version="1.0" encoding="utf-8"?>
<calcChain xmlns="http://schemas.openxmlformats.org/spreadsheetml/2006/main">
  <c r="L21" i="1"/>
  <c r="M21"/>
  <c r="L20"/>
  <c r="N36"/>
  <c r="N35"/>
  <c r="M36"/>
  <c r="M35"/>
  <c r="L36"/>
  <c r="L35"/>
  <c r="N25" l="1"/>
  <c r="L43"/>
  <c r="M25"/>
  <c r="M47" l="1"/>
  <c r="L25"/>
  <c r="N21" l="1"/>
  <c r="N20" l="1"/>
  <c r="M20"/>
  <c r="M49"/>
  <c r="N49"/>
  <c r="M48"/>
  <c r="N48"/>
  <c r="M45"/>
  <c r="M44" s="1"/>
  <c r="N45"/>
  <c r="N44" s="1"/>
  <c r="M46"/>
  <c r="N46"/>
  <c r="M42"/>
  <c r="M41" s="1"/>
  <c r="N42"/>
  <c r="N41" s="1"/>
  <c r="M38"/>
  <c r="N38"/>
  <c r="M34"/>
  <c r="N34"/>
  <c r="M32"/>
  <c r="N32"/>
  <c r="L32"/>
  <c r="M30"/>
  <c r="M28" s="1"/>
  <c r="N30"/>
  <c r="L30"/>
  <c r="M26"/>
  <c r="N26"/>
  <c r="M24"/>
  <c r="N24"/>
  <c r="N40" l="1"/>
  <c r="N37" s="1"/>
  <c r="M40"/>
  <c r="M37" s="1"/>
  <c r="M29"/>
  <c r="L29"/>
  <c r="L28" s="1"/>
  <c r="M23"/>
  <c r="N28"/>
  <c r="N29"/>
  <c r="N23"/>
  <c r="M22" l="1"/>
  <c r="N22"/>
  <c r="L24"/>
  <c r="L26"/>
  <c r="L38"/>
  <c r="L42"/>
  <c r="L45"/>
  <c r="L44" s="1"/>
  <c r="L46"/>
  <c r="L48"/>
  <c r="L49"/>
  <c r="L40" l="1"/>
  <c r="L37" s="1"/>
  <c r="L23"/>
  <c r="L34"/>
  <c r="L41"/>
  <c r="L22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<sst xmlns="http://schemas.openxmlformats.org/spreadsheetml/2006/main" count="277" uniqueCount="81">
  <si>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</si>
  <si>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</si>
  <si>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</si>
  <si>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</si>
  <si>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</si>
  <si>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</si>
  <si>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</si>
  <si>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</si>
  <si>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</si>
  <si>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</si>
  <si>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</si>
  <si>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</si>
  <si>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</si>
  <si>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</si>
  <si>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</si>
  <si>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</si>
  <si>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</si>
  <si>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</si>
  <si>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</si>
  <si>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</si>
  <si>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</si>
  <si>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</si>
  <si>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</si>
  <si>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</si>
  <si>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</si>
  <si>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</si>
  <si>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</si>
  <si>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</si>
  <si>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</si>
  <si>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</si>
  <si>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</si>
  <si>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</si>
  <si>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</si>
  <si>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</si>
  <si>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</si>
  <si>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</si>
  <si>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</si>
  <si>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</si>
  <si>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</si>
  <si>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</si>
  <si>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</si>
  <si>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</si>
  <si>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</si>
  <si>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</si>
  <si>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</si>
  <si>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</si>
  <si>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</si>
  <si>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</si>
  <si>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</si>
  <si>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</si>
  <si>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</si>
  <si>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</si>
  <si>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</si>
  <si>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</si>
  <si>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</si>
  <si>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</si>
  <si>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</si>
  <si>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</si>
  <si>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</si>
  <si>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</si>
  <si>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</si>
  <si>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</si>
  <si>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</si>
  <si>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</si>
  <si>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</si>
  <si>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</si>
  <si>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</si>
  <si>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</si>
  <si>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</si>
  <si>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</si>
  <si>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</si>
  <si>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</si>
  <si>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</si>
  <si>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</si>
  <si>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</si>
  <si>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</si>
  <si>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</si>
  <si>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</si>
  <si>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</si>
  <si>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Приложение № 8</t>
  </si>
  <si>
    <t xml:space="preserve">   к  Решению Совета депутатов городского округа Истра от                         №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</si>
</sst>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N97"/>
  <sheetViews>
    <sheetView tabSelected="1" topLeftCell="A19" zoomScale="76" zoomScaleNormal="76" workbookViewId="0">
      <selection activeCell="M24" sqref="M24"/>
    </sheetView>
  </sheetViews>
  <sheetFormatPr defaultColWidth="6.44140625" defaultRowHeight="13.2"/>
  <cols>
    <col min="1" max="2" width="6.44140625" style="3"/>
    <col min="3" max="3" width="5.33203125" style="1" customWidth="1"/>
    <col min="4" max="8" width="4.44140625" style="1" customWidth="1"/>
    <col min="9" max="9" width="6.109375" style="1" customWidth="1"/>
    <col min="10" max="10" width="6.109375" style="2" customWidth="1"/>
    <col min="11" max="11" width="72.109375" style="3" customWidth="1"/>
    <col min="12" max="12" width="20" style="11" customWidth="1"/>
    <col min="13" max="14" width="20" style="9" customWidth="1"/>
    <col min="15" max="16384" width="6.44140625" style="3"/>
  </cols>
  <sheetData>
    <row r="1" spans="3:14">
      <c r="N1" s="64" t="s">
        <v>79</v>
      </c>
    </row>
    <row r="2" spans="3:14">
      <c r="K2" s="75" t="s">
        <v>80</v>
      </c>
      <c r="L2" s="75"/>
      <c r="M2" s="75"/>
      <c r="N2" s="75"/>
    </row>
    <row r="3" spans="3:14" ht="27" customHeight="1">
      <c r="I3" s="75" t="s">
        <v>78</v>
      </c>
      <c r="J3" s="76"/>
      <c r="K3" s="76"/>
      <c r="L3" s="76"/>
      <c r="M3" s="76"/>
      <c r="N3" s="76"/>
    </row>
    <row r="4" spans="3:14" ht="22.5" customHeight="1">
      <c r="I4" s="76"/>
      <c r="J4" s="76"/>
      <c r="K4" s="76"/>
      <c r="L4" s="76"/>
      <c r="M4" s="76"/>
      <c r="N4" s="76"/>
    </row>
    <row r="5" spans="3:14" ht="29.25" customHeight="1"/>
    <row r="6" spans="3:14" ht="13.8">
      <c r="K6" s="78"/>
      <c r="L6" s="78"/>
      <c r="M6" s="78" t="s">
        <v>72</v>
      </c>
      <c r="N6" s="78"/>
    </row>
    <row r="7" spans="3:14" ht="13.8">
      <c r="K7" s="78"/>
      <c r="L7" s="78"/>
      <c r="M7" s="78" t="s">
        <v>0</v>
      </c>
      <c r="N7" s="78"/>
    </row>
    <row r="8" spans="3:14" ht="13.8">
      <c r="K8" s="78"/>
      <c r="L8" s="78"/>
      <c r="M8" s="78" t="s">
        <v>66</v>
      </c>
      <c r="N8" s="78"/>
    </row>
    <row r="9" spans="3:14" ht="13.8">
      <c r="K9" s="53"/>
      <c r="L9" s="53"/>
      <c r="M9" s="78" t="s">
        <v>65</v>
      </c>
      <c r="N9" s="78"/>
    </row>
    <row r="10" spans="3:14" ht="13.8">
      <c r="K10" s="78"/>
      <c r="L10" s="78"/>
      <c r="M10" s="78" t="s">
        <v>77</v>
      </c>
      <c r="N10" s="78"/>
    </row>
    <row r="11" spans="3:14" s="4" customFormat="1" ht="13.8">
      <c r="C11" s="1"/>
      <c r="D11" s="1"/>
      <c r="E11" s="1"/>
      <c r="F11" s="1"/>
      <c r="G11" s="1"/>
      <c r="H11" s="1"/>
      <c r="I11" s="1"/>
      <c r="J11" s="2"/>
      <c r="K11" s="55"/>
      <c r="L11" s="79" t="s">
        <v>67</v>
      </c>
      <c r="M11" s="79"/>
      <c r="N11" s="79"/>
    </row>
    <row r="12" spans="3:14" s="4" customFormat="1" ht="13.8">
      <c r="C12" s="1"/>
      <c r="D12" s="1"/>
      <c r="E12" s="1"/>
      <c r="F12" s="1"/>
      <c r="G12" s="1"/>
      <c r="H12" s="1"/>
      <c r="I12" s="1"/>
      <c r="J12" s="2"/>
      <c r="K12" s="55"/>
      <c r="L12" s="79" t="s">
        <v>68</v>
      </c>
      <c r="M12" s="79"/>
      <c r="N12" s="79"/>
    </row>
    <row r="13" spans="3:14" s="4" customFormat="1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>
      <c r="C15" s="77" t="s">
        <v>69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3:14" s="4" customFormat="1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>
      <c r="C17" s="67" t="s">
        <v>1</v>
      </c>
      <c r="D17" s="67"/>
      <c r="E17" s="67"/>
      <c r="F17" s="67"/>
      <c r="G17" s="67"/>
      <c r="H17" s="67"/>
      <c r="I17" s="67"/>
      <c r="J17" s="2"/>
      <c r="K17" s="10"/>
      <c r="L17" s="11"/>
      <c r="M17" s="60"/>
      <c r="N17" s="60"/>
    </row>
    <row r="18" spans="3:14" s="4" customFormat="1" ht="27.75" customHeight="1">
      <c r="C18" s="12"/>
      <c r="D18" s="68" t="s">
        <v>2</v>
      </c>
      <c r="E18" s="69"/>
      <c r="F18" s="69"/>
      <c r="G18" s="69"/>
      <c r="H18" s="69"/>
      <c r="I18" s="69"/>
      <c r="J18" s="70"/>
      <c r="K18" s="71" t="s">
        <v>3</v>
      </c>
      <c r="L18" s="73" t="s">
        <v>4</v>
      </c>
      <c r="M18" s="73"/>
      <c r="N18" s="73"/>
    </row>
    <row r="19" spans="3:14" s="4" customFormat="1" ht="88.5" customHeight="1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2"/>
      <c r="L19" s="54" t="s">
        <v>63</v>
      </c>
      <c r="M19" s="54" t="s">
        <v>64</v>
      </c>
      <c r="N19" s="54" t="s">
        <v>73</v>
      </c>
    </row>
    <row r="20" spans="3:14" s="18" customFormat="1" ht="25.5" customHeight="1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8061205.6-8696806.3</f>
        <v>-635600.70000000112</v>
      </c>
      <c r="M20" s="58">
        <f>1926456-1926456</f>
        <v>0</v>
      </c>
      <c r="N20" s="58">
        <f>2221214-2221214</f>
        <v>0</v>
      </c>
    </row>
    <row r="21" spans="3:14" ht="23.25" customHeight="1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635600.70000000042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" customHeight="1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500208.2</v>
      </c>
    </row>
    <row r="25" spans="3:14" ht="32.4" customHeight="1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</f>
        <v>500208.2</v>
      </c>
    </row>
    <row r="26" spans="3:14" ht="32.4" customHeight="1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-396208.2</v>
      </c>
    </row>
    <row r="27" spans="3:14" ht="33" customHeight="1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v>-396208.2</v>
      </c>
    </row>
    <row r="28" spans="3:14" ht="37.200000000000003" customHeight="1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50000000000003" customHeight="1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50000000000003" customHeight="1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27.6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191795.40000000037</v>
      </c>
      <c r="M34" s="32">
        <f t="shared" ref="M34:N34" si="8">M36+M35</f>
        <v>0</v>
      </c>
      <c r="N34" s="32">
        <f t="shared" si="8"/>
        <v>0</v>
      </c>
    </row>
    <row r="35" spans="3:14" ht="30" customHeight="1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-8061205.6-L25-L47</f>
        <v>-8548733.0999999996</v>
      </c>
      <c r="M35" s="22">
        <f>-7497720.6-M25-M47</f>
        <v>-7599053.8999999994</v>
      </c>
      <c r="N35" s="22">
        <f>-8303923.6+N25+N47</f>
        <v>-7702382.0999999996</v>
      </c>
    </row>
    <row r="36" spans="3:14" ht="30.75" customHeight="1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8696806.3+L27+(-L43)+(-L33)</f>
        <v>8740528.5</v>
      </c>
      <c r="M36" s="22">
        <f>7305277.9+117074+75368.7+(-M27)+(-M43)</f>
        <v>7599053.9000000004</v>
      </c>
      <c r="N36" s="22">
        <f>8059232.9+244690.7+N27+N43</f>
        <v>7702382.1000000006</v>
      </c>
    </row>
    <row r="37" spans="3:14" ht="19.2" customHeight="1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5" customHeight="1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69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69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7.6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27.6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27.6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27.6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27.6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27.6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27.6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>
      <c r="J52" s="45"/>
      <c r="K52" s="46"/>
    </row>
    <row r="53" spans="3:14" ht="15.6">
      <c r="C53" s="74" t="s">
        <v>74</v>
      </c>
      <c r="D53" s="74"/>
      <c r="E53" s="74"/>
      <c r="F53" s="74"/>
      <c r="G53" s="74"/>
      <c r="H53" s="74"/>
      <c r="I53" s="74"/>
      <c r="J53" s="74"/>
      <c r="K53" s="74"/>
      <c r="M53" s="63"/>
      <c r="N53" s="9" t="s">
        <v>71</v>
      </c>
    </row>
    <row r="54" spans="3:14" s="18" customFormat="1" ht="15.75" hidden="1" customHeight="1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>
      <c r="J55" s="47"/>
      <c r="K55" s="46"/>
    </row>
    <row r="56" spans="3:14" ht="15" hidden="1" customHeight="1">
      <c r="J56" s="47"/>
      <c r="K56" s="46"/>
    </row>
    <row r="57" spans="3:14" ht="15" hidden="1" customHeight="1">
      <c r="J57" s="47"/>
      <c r="K57" s="46"/>
    </row>
    <row r="58" spans="3:14" ht="15" hidden="1" customHeight="1">
      <c r="J58" s="47"/>
      <c r="K58" s="46"/>
    </row>
    <row r="59" spans="3:14" ht="15.75" hidden="1" customHeight="1">
      <c r="J59" s="47"/>
      <c r="K59" s="43"/>
      <c r="L59" s="44"/>
    </row>
    <row r="60" spans="3:14" s="48" customFormat="1" ht="15.6">
      <c r="C60" s="1"/>
      <c r="D60" s="1"/>
      <c r="E60" s="1"/>
      <c r="F60" s="1"/>
      <c r="G60" s="1"/>
      <c r="H60" s="1"/>
      <c r="I60" s="1"/>
      <c r="J60" s="65"/>
      <c r="K60" s="66"/>
      <c r="L60" s="66"/>
      <c r="M60" s="62"/>
      <c r="N60" s="62"/>
    </row>
    <row r="61" spans="3:14" s="48" customFormat="1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  <mergeCell ref="J60:L60"/>
    <mergeCell ref="C17:I17"/>
    <mergeCell ref="D18:J18"/>
    <mergeCell ref="K18:K19"/>
    <mergeCell ref="L18:N18"/>
    <mergeCell ref="C53:K53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EMN</cp:lastModifiedBy>
  <cp:lastPrinted>2020-11-16T08:37:03Z</cp:lastPrinted>
  <dcterms:created xsi:type="dcterms:W3CDTF">2017-11-15T18:28:37Z</dcterms:created>
  <dcterms:modified xsi:type="dcterms:W3CDTF">2021-03-09T08:44:25Z</dcterms:modified>
</cp:coreProperties>
</file>